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38" l="1"/>
  <c r="J119"/>
  <c r="F119"/>
  <c r="H119"/>
  <c r="I100"/>
  <c r="G100"/>
  <c r="F100"/>
  <c r="J100"/>
  <c r="H100"/>
  <c r="I81"/>
  <c r="G81"/>
  <c r="J81"/>
  <c r="H81"/>
  <c r="F81"/>
  <c r="J62"/>
  <c r="I62"/>
  <c r="H62"/>
  <c r="G62"/>
  <c r="F62"/>
  <c r="F43"/>
  <c r="J43"/>
  <c r="I43"/>
  <c r="H43"/>
  <c r="G43"/>
  <c r="J24"/>
  <c r="I24"/>
  <c r="H24"/>
  <c r="H196" s="1"/>
  <c r="G24"/>
  <c r="F24"/>
  <c r="I196" l="1"/>
  <c r="J196"/>
  <c r="G196"/>
  <c r="F196"/>
</calcChain>
</file>

<file path=xl/sharedStrings.xml><?xml version="1.0" encoding="utf-8"?>
<sst xmlns="http://schemas.openxmlformats.org/spreadsheetml/2006/main" count="289" uniqueCount="111">
  <si>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</si>
  <si>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</si>
  <si>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</si>
  <si>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</si>
  <si>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</si>
  <si>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</si>
  <si>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</si>
  <si>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</si>
  <si>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</si>
  <si>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</si>
  <si>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</si>
  <si>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</si>
  <si>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</si>
  <si>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</si>
  <si>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</si>
  <si>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</si>
  <si>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</si>
  <si>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</si>
  <si>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</si>
  <si>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</si>
  <si>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</si>
  <si>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</si>
  <si>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</si>
  <si>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</si>
  <si>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</si>
  <si>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</si>
  <si>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</si>
  <si>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</si>
  <si>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</si>
  <si>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</si>
  <si>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</si>
  <si>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</si>
  <si>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</si>
  <si>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</si>
  <si>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</si>
  <si>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</si>
  <si>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</si>
  <si>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</si>
  <si>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</si>
  <si>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МБОУ"Гаванская ООШ"</t>
  </si>
  <si>
    <t>директор</t>
  </si>
  <si>
    <t>Толстых Е.В</t>
  </si>
  <si>
    <t>Каша манная молочная жидкая</t>
  </si>
  <si>
    <t>Бутерброд с маслом и сыром</t>
  </si>
  <si>
    <t>огурец свежий</t>
  </si>
  <si>
    <t>Суп картофельный с бобовыми</t>
  </si>
  <si>
    <t>Биточки</t>
  </si>
  <si>
    <t>Пюре картофельное</t>
  </si>
  <si>
    <t>Сок фруктовый</t>
  </si>
  <si>
    <t>Какао</t>
  </si>
  <si>
    <t xml:space="preserve">хлеб </t>
  </si>
  <si>
    <t>омлет натуральный с маслом сливочным</t>
  </si>
  <si>
    <t>яблоко</t>
  </si>
  <si>
    <t>чай с молоком</t>
  </si>
  <si>
    <t>булочка с изюмом</t>
  </si>
  <si>
    <t>масло сливочное</t>
  </si>
  <si>
    <t>помидор свежий</t>
  </si>
  <si>
    <t>щи из свежей капусты</t>
  </si>
  <si>
    <t>гуляш</t>
  </si>
  <si>
    <t>гречка отварная</t>
  </si>
  <si>
    <t>компот из сухофруктов</t>
  </si>
  <si>
    <t xml:space="preserve"> хлеб пшеничный</t>
  </si>
  <si>
    <t>каша гречневая рассыпчатая</t>
  </si>
  <si>
    <t>чай с сахаром и лимоном</t>
  </si>
  <si>
    <t>хлеб пшеничный</t>
  </si>
  <si>
    <t>салат из белокачанной капусты</t>
  </si>
  <si>
    <t>суп картофельный с макаронными изделиями</t>
  </si>
  <si>
    <t>кисель</t>
  </si>
  <si>
    <t>плов из птицы</t>
  </si>
  <si>
    <t>кофейный напиток на молоке</t>
  </si>
  <si>
    <t>масло сливочное порциями</t>
  </si>
  <si>
    <t>киви</t>
  </si>
  <si>
    <t>хлеб ржаной</t>
  </si>
  <si>
    <t>Запеканка творожная с морковью и соусом</t>
  </si>
  <si>
    <t>чай с лимоном</t>
  </si>
  <si>
    <t>батон йодированный</t>
  </si>
  <si>
    <t>икра кабачковая</t>
  </si>
  <si>
    <t>борщ</t>
  </si>
  <si>
    <t>фрикадельки из курицы</t>
  </si>
  <si>
    <t>макароны отварные</t>
  </si>
  <si>
    <t>кисель из плодов чёрной смородины</t>
  </si>
  <si>
    <t>суп молочный с макаронными изделиями</t>
  </si>
  <si>
    <t>какао с молоком</t>
  </si>
  <si>
    <t>булочка с орехами</t>
  </si>
  <si>
    <t>хлеб  пшеничный</t>
  </si>
  <si>
    <t>суп фасолевый с овощами</t>
  </si>
  <si>
    <t>салат из свеклы с яблоком</t>
  </si>
  <si>
    <t>рыба запечённая с луком и морковью</t>
  </si>
  <si>
    <t>картофель отварной</t>
  </si>
  <si>
    <t>сок яблочный</t>
  </si>
  <si>
    <t>каша  молочная "дружба"</t>
  </si>
  <si>
    <t>Какао с молоком</t>
  </si>
  <si>
    <t>каша рисовая на молоке</t>
  </si>
  <si>
    <t>масло сливочное порция</t>
  </si>
  <si>
    <t>мандарин</t>
  </si>
  <si>
    <t>Суп гороховый на куринном бульоне</t>
  </si>
  <si>
    <t>салат из свеклы с маслом растительным</t>
  </si>
  <si>
    <t>катлета рыбная</t>
  </si>
  <si>
    <t>сок  натуральный</t>
  </si>
  <si>
    <t>винегрет овощной</t>
  </si>
  <si>
    <t>Рассольник на куринном бульоне</t>
  </si>
  <si>
    <t>ёжики мясные</t>
  </si>
  <si>
    <t>Каша пшённая</t>
  </si>
  <si>
    <t>салат из моркови с растительным маслом</t>
  </si>
  <si>
    <t>суп картофельный с рыбными консервами</t>
  </si>
  <si>
    <t>суп крестьянский с крупой на куринном бульоне</t>
  </si>
  <si>
    <t>жаркое по домашнему со свининой</t>
  </si>
  <si>
    <t>макароны с сыром</t>
  </si>
  <si>
    <t>фрукты свежие</t>
  </si>
  <si>
    <t>рагу из мяса птицы</t>
  </si>
  <si>
    <t xml:space="preserve">каша овсяная "Геркулес"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</si>
</sst>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6.24</v>
      </c>
      <c r="H6" s="40">
        <v>6.1</v>
      </c>
      <c r="I6" s="40">
        <v>19.7</v>
      </c>
      <c r="J6" s="40">
        <v>158.63999999999999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</v>
      </c>
      <c r="H8" s="43">
        <v>3</v>
      </c>
      <c r="I8" s="43">
        <v>16</v>
      </c>
      <c r="J8" s="43">
        <v>104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13.78</v>
      </c>
      <c r="H9" s="43">
        <v>12.68</v>
      </c>
      <c r="I9" s="43">
        <v>60.11</v>
      </c>
      <c r="J9" s="43">
        <v>394.35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>SUM(G6:G12)</f>
        <v>24.02</v>
      </c>
      <c r="H13" s="19">
        <f>SUM(H6:H12)</f>
        <v>21.78</v>
      </c>
      <c r="I13" s="19">
        <f>SUM(I6:I12)</f>
        <v>95.81</v>
      </c>
      <c r="J13" s="19">
        <f>SUM(J6:J12)</f>
        <v>656.99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0.3</v>
      </c>
      <c r="H14" s="43">
        <v>0</v>
      </c>
      <c r="I14" s="43">
        <v>0.9</v>
      </c>
      <c r="J14" s="43">
        <v>4.9000000000000004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3.67</v>
      </c>
      <c r="H17" s="43">
        <v>5.76</v>
      </c>
      <c r="I17" s="43">
        <v>24.53</v>
      </c>
      <c r="J17" s="43">
        <v>164.7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0.75</v>
      </c>
      <c r="H18" s="43">
        <v>0.15</v>
      </c>
      <c r="I18" s="43">
        <v>14.85</v>
      </c>
      <c r="J18" s="43">
        <v>64.5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3</v>
      </c>
      <c r="H19" s="43">
        <v>1.2</v>
      </c>
      <c r="I19" s="43">
        <v>20.6</v>
      </c>
      <c r="J19" s="43">
        <v>209.6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28.759999999999998</v>
      </c>
      <c r="H23" s="19">
        <f>SUM(H14:H22)</f>
        <v>23.94</v>
      </c>
      <c r="I23" s="19">
        <f>SUM(I14:I22)</f>
        <v>92.91</v>
      </c>
      <c r="J23" s="19">
        <f>SUM(J14:J22)</f>
        <v>807.19999999999993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</v>
      </c>
      <c r="G24" s="32">
        <f>G13+G23</f>
        <v>52.78</v>
      </c>
      <c r="H24" s="32">
        <f>H13+H23</f>
        <v>45.72</v>
      </c>
      <c r="I24" s="32">
        <f>I13+I23</f>
        <v>188.72</v>
      </c>
      <c r="J24" s="32">
        <f>J13+J23</f>
        <v>1464.19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3.85</v>
      </c>
      <c r="H25" s="40">
        <v>6.24</v>
      </c>
      <c r="I25" s="40">
        <v>21.38</v>
      </c>
      <c r="J25" s="40">
        <v>157.41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2.4</v>
      </c>
      <c r="H27" s="43">
        <v>2.56</v>
      </c>
      <c r="I27" s="43">
        <v>9.75</v>
      </c>
      <c r="J27" s="43">
        <v>71.66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4.43</v>
      </c>
      <c r="H28" s="43">
        <v>3.77</v>
      </c>
      <c r="I28" s="43">
        <v>20.53</v>
      </c>
      <c r="J28" s="43">
        <v>157.74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/>
      <c r="L29" s="43"/>
    </row>
    <row r="30" spans="1:12" ht="15">
      <c r="A30" s="14"/>
      <c r="B30" s="15"/>
      <c r="C30" s="11"/>
      <c r="D30" s="51"/>
      <c r="E30" s="42" t="s">
        <v>55</v>
      </c>
      <c r="F30" s="43">
        <v>10</v>
      </c>
      <c r="G30" s="43">
        <v>0.08</v>
      </c>
      <c r="H30" s="43">
        <v>8.25</v>
      </c>
      <c r="I30" s="43">
        <v>0.08</v>
      </c>
      <c r="J30" s="43">
        <v>74.89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11.36</v>
      </c>
      <c r="H32" s="19">
        <f>SUM(H25:H31)</f>
        <v>21.42</v>
      </c>
      <c r="I32" s="19">
        <f>SUM(I25:I31)</f>
        <v>66.44</v>
      </c>
      <c r="J32" s="19">
        <f>SUM(J25:J31)</f>
        <v>532.20000000000005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0.3</v>
      </c>
      <c r="H33" s="43">
        <v>0.1</v>
      </c>
      <c r="I33" s="43">
        <v>1.1000000000000001</v>
      </c>
      <c r="J33" s="43">
        <v>7.2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1.75</v>
      </c>
      <c r="H34" s="43">
        <v>4.8899999999999997</v>
      </c>
      <c r="I34" s="43">
        <v>8.49</v>
      </c>
      <c r="J34" s="43">
        <v>84.75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23.8</v>
      </c>
      <c r="H35" s="43">
        <v>19.5</v>
      </c>
      <c r="I35" s="43">
        <v>5.74</v>
      </c>
      <c r="J35" s="43">
        <v>203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8.9499999999999993</v>
      </c>
      <c r="H36" s="43">
        <v>6.73</v>
      </c>
      <c r="I36" s="43">
        <v>43</v>
      </c>
      <c r="J36" s="43">
        <v>276.52999999999997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61</v>
      </c>
      <c r="F38" s="43">
        <v>60</v>
      </c>
      <c r="G38" s="43">
        <v>6</v>
      </c>
      <c r="H38" s="43">
        <v>2.4</v>
      </c>
      <c r="I38" s="43">
        <v>41.2</v>
      </c>
      <c r="J38" s="43">
        <v>209.6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40.839999999999996</v>
      </c>
      <c r="H42" s="19">
        <f>SUM(H33:H41)</f>
        <v>33.619999999999997</v>
      </c>
      <c r="I42" s="19">
        <f>SUM(I33:I41)</f>
        <v>124.29</v>
      </c>
      <c r="J42" s="19">
        <f>SUM(J33:J41)</f>
        <v>875.28000000000009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1330</v>
      </c>
      <c r="G43" s="32">
        <f>G32+G42</f>
        <v>52.199999999999996</v>
      </c>
      <c r="H43" s="32">
        <f>H32+H42</f>
        <v>55.04</v>
      </c>
      <c r="I43" s="32">
        <f>I32+I42</f>
        <v>190.73000000000002</v>
      </c>
      <c r="J43" s="32">
        <f>J32+J42</f>
        <v>1407.48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2.95</v>
      </c>
      <c r="H44" s="40">
        <v>6.73</v>
      </c>
      <c r="I44" s="40">
        <v>43</v>
      </c>
      <c r="J44" s="40">
        <v>276.52999999999997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0.05</v>
      </c>
      <c r="H46" s="43">
        <v>0.01</v>
      </c>
      <c r="I46" s="43">
        <v>9.17</v>
      </c>
      <c r="J46" s="43">
        <v>37.96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64</v>
      </c>
      <c r="F47" s="43">
        <v>30</v>
      </c>
      <c r="G47" s="43">
        <v>3</v>
      </c>
      <c r="H47" s="43">
        <v>1.2</v>
      </c>
      <c r="I47" s="43">
        <v>20.6</v>
      </c>
      <c r="J47" s="43">
        <v>104.8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42" t="s">
        <v>55</v>
      </c>
      <c r="F49" s="43">
        <v>10</v>
      </c>
      <c r="G49" s="43">
        <v>0.08</v>
      </c>
      <c r="H49" s="43">
        <v>8.25</v>
      </c>
      <c r="I49" s="43">
        <v>0.08</v>
      </c>
      <c r="J49" s="43">
        <v>74.89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6.48</v>
      </c>
      <c r="H51" s="19">
        <f>SUM(H44:H50)</f>
        <v>16.59</v>
      </c>
      <c r="I51" s="19">
        <f>SUM(I44:I50)</f>
        <v>82.65</v>
      </c>
      <c r="J51" s="19">
        <f>SUM(J44:J50)</f>
        <v>541.17999999999995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2.69</v>
      </c>
      <c r="H53" s="43">
        <v>2.84</v>
      </c>
      <c r="I53" s="43">
        <v>17.14</v>
      </c>
      <c r="J53" s="43">
        <v>104.75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200</v>
      </c>
      <c r="G54" s="43">
        <v>22.03</v>
      </c>
      <c r="H54" s="43">
        <v>22.11</v>
      </c>
      <c r="I54" s="43">
        <v>37.61</v>
      </c>
      <c r="J54" s="43">
        <v>438.54</v>
      </c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7.2</v>
      </c>
      <c r="J56" s="43">
        <v>36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64</v>
      </c>
      <c r="F57" s="43">
        <v>30</v>
      </c>
      <c r="G57" s="43">
        <v>3</v>
      </c>
      <c r="H57" s="43">
        <v>1.2</v>
      </c>
      <c r="I57" s="43">
        <v>26.5</v>
      </c>
      <c r="J57" s="43">
        <v>104.8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28.57</v>
      </c>
      <c r="H61" s="19">
        <f>SUM(H52:H60)</f>
        <v>29.2</v>
      </c>
      <c r="I61" s="19">
        <f>SUM(I52:I60)</f>
        <v>93.86</v>
      </c>
      <c r="J61" s="19">
        <f>SUM(J52:J60)</f>
        <v>736.53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1180</v>
      </c>
      <c r="G62" s="32">
        <f>G51+G61</f>
        <v>35.049999999999997</v>
      </c>
      <c r="H62" s="32">
        <f>H51+H61</f>
        <v>45.79</v>
      </c>
      <c r="I62" s="32">
        <f>I51+I61</f>
        <v>176.51</v>
      </c>
      <c r="J62" s="32">
        <f>J51+J61</f>
        <v>1277.71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110</v>
      </c>
      <c r="F63" s="40">
        <v>200</v>
      </c>
      <c r="G63" s="40">
        <v>5.0999999999999996</v>
      </c>
      <c r="H63" s="40">
        <v>7.5</v>
      </c>
      <c r="I63" s="40">
        <v>18.899999999999999</v>
      </c>
      <c r="J63" s="40">
        <v>163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4.3899999999999997</v>
      </c>
      <c r="H65" s="43">
        <v>4.04</v>
      </c>
      <c r="I65" s="43">
        <v>16.420000000000002</v>
      </c>
      <c r="J65" s="43">
        <v>119.6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/>
      <c r="L67" s="43"/>
    </row>
    <row r="68" spans="1:12" ht="15">
      <c r="A68" s="23"/>
      <c r="B68" s="15"/>
      <c r="C68" s="11"/>
      <c r="D68" s="6"/>
      <c r="E68" s="42" t="s">
        <v>70</v>
      </c>
      <c r="F68" s="43">
        <v>10</v>
      </c>
      <c r="G68" s="43">
        <v>0.08</v>
      </c>
      <c r="H68" s="43">
        <v>7.25</v>
      </c>
      <c r="I68" s="43">
        <v>0.13</v>
      </c>
      <c r="J68" s="43">
        <v>66.09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13.009999999999998</v>
      </c>
      <c r="H70" s="19">
        <f>SUM(H63:H69)</f>
        <v>20.21</v>
      </c>
      <c r="I70" s="19">
        <f>SUM(I63:I69)</f>
        <v>66.309999999999988</v>
      </c>
      <c r="J70" s="19">
        <f>SUM(J63:J69)</f>
        <v>500.17000000000007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0.3</v>
      </c>
      <c r="H71" s="43">
        <v>0.1</v>
      </c>
      <c r="I71" s="43">
        <v>1.1000000000000001</v>
      </c>
      <c r="J71" s="43">
        <v>7.2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1.75</v>
      </c>
      <c r="H72" s="43">
        <v>4.8899999999999997</v>
      </c>
      <c r="I72" s="43">
        <v>8.49</v>
      </c>
      <c r="J72" s="43">
        <v>84.75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23.8</v>
      </c>
      <c r="H73" s="43">
        <v>19.5</v>
      </c>
      <c r="I73" s="43">
        <v>5.74</v>
      </c>
      <c r="J73" s="43">
        <v>203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8.9499999999999993</v>
      </c>
      <c r="H74" s="43">
        <v>6.73</v>
      </c>
      <c r="I74" s="43">
        <v>43</v>
      </c>
      <c r="J74" s="43">
        <v>276.52999999999997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72</v>
      </c>
      <c r="F76" s="43">
        <v>60</v>
      </c>
      <c r="G76" s="43">
        <v>3.96</v>
      </c>
      <c r="H76" s="43">
        <v>0.72</v>
      </c>
      <c r="I76" s="43">
        <v>20.52</v>
      </c>
      <c r="J76" s="43">
        <v>99.24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38.799999999999997</v>
      </c>
      <c r="H80" s="19">
        <f>SUM(H71:H79)</f>
        <v>31.939999999999998</v>
      </c>
      <c r="I80" s="19">
        <f>SUM(I71:I79)</f>
        <v>103.61</v>
      </c>
      <c r="J80" s="19">
        <f>SUM(J71:J79)</f>
        <v>764.92000000000007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1320</v>
      </c>
      <c r="G81" s="32">
        <f>G70+G80</f>
        <v>51.809999999999995</v>
      </c>
      <c r="H81" s="32">
        <f>H70+H80</f>
        <v>52.15</v>
      </c>
      <c r="I81" s="32">
        <f>I70+I80</f>
        <v>169.92</v>
      </c>
      <c r="J81" s="32">
        <f>J70+J80</f>
        <v>1265.0900000000001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180</v>
      </c>
      <c r="G82" s="40">
        <v>18.600000000000001</v>
      </c>
      <c r="H82" s="40">
        <v>13.96</v>
      </c>
      <c r="I82" s="40">
        <v>41.41</v>
      </c>
      <c r="J82" s="40">
        <v>369.93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0.05</v>
      </c>
      <c r="H84" s="43">
        <v>0.01</v>
      </c>
      <c r="I84" s="43">
        <v>9.17</v>
      </c>
      <c r="J84" s="43">
        <v>37.96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40</v>
      </c>
      <c r="G85" s="43">
        <v>3.04</v>
      </c>
      <c r="H85" s="43">
        <v>1.1200000000000001</v>
      </c>
      <c r="I85" s="43">
        <v>20.56</v>
      </c>
      <c r="J85" s="43">
        <v>104.48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>SUM(G82:G88)</f>
        <v>21.69</v>
      </c>
      <c r="H89" s="19">
        <f>SUM(H82:H88)</f>
        <v>15.09</v>
      </c>
      <c r="I89" s="19">
        <f>SUM(I82:I88)</f>
        <v>71.14</v>
      </c>
      <c r="J89" s="19">
        <f>SUM(J82:J88)</f>
        <v>512.37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1.05</v>
      </c>
      <c r="H90" s="43">
        <v>2.2200000000000002</v>
      </c>
      <c r="I90" s="43">
        <v>5.46</v>
      </c>
      <c r="J90" s="43">
        <v>46.99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1.46</v>
      </c>
      <c r="H91" s="43">
        <v>3.09</v>
      </c>
      <c r="I91" s="43">
        <v>7.57</v>
      </c>
      <c r="J91" s="43">
        <v>64.75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13.64</v>
      </c>
      <c r="H92" s="43">
        <v>12.93</v>
      </c>
      <c r="I92" s="43">
        <v>6.76</v>
      </c>
      <c r="J92" s="43">
        <v>198.28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5.85</v>
      </c>
      <c r="H93" s="43">
        <v>2.86</v>
      </c>
      <c r="I93" s="43">
        <v>37.4</v>
      </c>
      <c r="J93" s="43">
        <v>198.97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180</v>
      </c>
      <c r="G94" s="43">
        <v>0.19</v>
      </c>
      <c r="H94" s="43">
        <v>0.04</v>
      </c>
      <c r="I94" s="43">
        <v>22.3</v>
      </c>
      <c r="J94" s="43">
        <v>87.74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64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72</v>
      </c>
      <c r="F96" s="43">
        <v>30</v>
      </c>
      <c r="G96" s="43">
        <v>1.98</v>
      </c>
      <c r="H96" s="43">
        <v>0.36</v>
      </c>
      <c r="I96" s="43">
        <v>10.26</v>
      </c>
      <c r="J96" s="43">
        <v>49.62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27.330000000000002</v>
      </c>
      <c r="H99" s="19">
        <f>SUM(H90:H98)</f>
        <v>21.9</v>
      </c>
      <c r="I99" s="19">
        <f>SUM(I90:I98)</f>
        <v>109.07000000000001</v>
      </c>
      <c r="J99" s="19">
        <f>SUM(J90:J98)</f>
        <v>740.35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1180</v>
      </c>
      <c r="G100" s="32">
        <f>G89+G99</f>
        <v>49.02</v>
      </c>
      <c r="H100" s="32">
        <f>H89+H99</f>
        <v>36.989999999999995</v>
      </c>
      <c r="I100" s="32">
        <f>I89+I99</f>
        <v>180.21</v>
      </c>
      <c r="J100" s="32">
        <f>J89+J99</f>
        <v>1252.72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4.67</v>
      </c>
      <c r="H101" s="40">
        <v>3.51</v>
      </c>
      <c r="I101" s="40">
        <v>16.809999999999999</v>
      </c>
      <c r="J101" s="40">
        <v>118.22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3.59</v>
      </c>
      <c r="H103" s="43">
        <v>2.85</v>
      </c>
      <c r="I103" s="43">
        <v>15.71</v>
      </c>
      <c r="J103" s="43">
        <v>104.05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84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>
      <c r="A106" s="23"/>
      <c r="B106" s="15"/>
      <c r="C106" s="11"/>
      <c r="D106" s="6"/>
      <c r="E106" s="42" t="s">
        <v>83</v>
      </c>
      <c r="F106" s="43">
        <v>50</v>
      </c>
      <c r="G106" s="43">
        <v>4.0049999999999999</v>
      </c>
      <c r="H106" s="43">
        <v>4.1399999999999997</v>
      </c>
      <c r="I106" s="43">
        <v>26.04</v>
      </c>
      <c r="J106" s="43">
        <v>157.72999999999999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15.824999999999999</v>
      </c>
      <c r="H108" s="19">
        <f>SUM(H101:H107)</f>
        <v>11.3</v>
      </c>
      <c r="I108" s="19">
        <f>SUM(I101:I107)</f>
        <v>87.68</v>
      </c>
      <c r="J108" s="19">
        <f>SUM(J101:J107)</f>
        <v>521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0.68</v>
      </c>
      <c r="H109" s="43">
        <v>2.1</v>
      </c>
      <c r="I109" s="43">
        <v>6.08</v>
      </c>
      <c r="J109" s="43">
        <v>46.24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9.49</v>
      </c>
      <c r="H110" s="43">
        <v>2.86</v>
      </c>
      <c r="I110" s="43">
        <v>23.66</v>
      </c>
      <c r="J110" s="43">
        <v>162.96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10.79</v>
      </c>
      <c r="H111" s="43">
        <v>7.73</v>
      </c>
      <c r="I111" s="43">
        <v>4.72</v>
      </c>
      <c r="J111" s="43">
        <v>131.63999999999999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2.98</v>
      </c>
      <c r="H112" s="43">
        <v>4.21</v>
      </c>
      <c r="I112" s="43">
        <v>24.03</v>
      </c>
      <c r="J112" s="43">
        <v>146.24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0.75</v>
      </c>
      <c r="H113" s="43">
        <v>0.15</v>
      </c>
      <c r="I113" s="43">
        <v>14.85</v>
      </c>
      <c r="J113" s="43">
        <v>64.5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64</v>
      </c>
      <c r="F114" s="43">
        <v>60</v>
      </c>
      <c r="G114" s="43">
        <v>6</v>
      </c>
      <c r="H114" s="43">
        <v>2.4</v>
      </c>
      <c r="I114" s="43">
        <v>51.2</v>
      </c>
      <c r="J114" s="43">
        <v>209.6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30.69</v>
      </c>
      <c r="H118" s="19">
        <f>SUM(H109:H117)</f>
        <v>19.45</v>
      </c>
      <c r="I118" s="19">
        <f>SUM(I109:I117)</f>
        <v>124.54</v>
      </c>
      <c r="J118" s="19">
        <f>SUM(J109:J117)</f>
        <v>761.18000000000006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1350</v>
      </c>
      <c r="G119" s="32">
        <f>G108+G118</f>
        <v>46.515000000000001</v>
      </c>
      <c r="H119" s="32">
        <f>H108+H118</f>
        <v>30.75</v>
      </c>
      <c r="I119" s="32">
        <f>I108+I118</f>
        <v>212.22000000000003</v>
      </c>
      <c r="J119" s="32">
        <f>J108+J118</f>
        <v>1282.18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5.04</v>
      </c>
      <c r="H120" s="40">
        <v>6.34</v>
      </c>
      <c r="I120" s="40">
        <v>30.94</v>
      </c>
      <c r="J120" s="40">
        <v>201.59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3.59</v>
      </c>
      <c r="H122" s="43">
        <v>2.85</v>
      </c>
      <c r="I122" s="43">
        <v>15.71</v>
      </c>
      <c r="J122" s="43">
        <v>104.05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75</v>
      </c>
      <c r="F123" s="43">
        <v>40</v>
      </c>
      <c r="G123" s="43">
        <v>3.04</v>
      </c>
      <c r="H123" s="43">
        <v>1.1200000000000001</v>
      </c>
      <c r="I123" s="43">
        <v>20.56</v>
      </c>
      <c r="J123" s="43">
        <v>104.48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94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/>
      <c r="L124" s="43"/>
    </row>
    <row r="125" spans="1:12" ht="15">
      <c r="A125" s="14"/>
      <c r="B125" s="15"/>
      <c r="C125" s="11"/>
      <c r="D125" s="6"/>
      <c r="E125" s="42" t="s">
        <v>93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66.09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12.549999999999999</v>
      </c>
      <c r="H127" s="19">
        <f>SUM(H120:H126)</f>
        <v>17.759999999999998</v>
      </c>
      <c r="I127" s="19">
        <f>SUM(I120:I126)</f>
        <v>74.84</v>
      </c>
      <c r="J127" s="19">
        <f>SUM(J120:J126)</f>
        <v>514.21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0.31</v>
      </c>
      <c r="H128" s="43">
        <v>2.1800000000000002</v>
      </c>
      <c r="I128" s="43">
        <v>1.82</v>
      </c>
      <c r="J128" s="43">
        <v>28.12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95</v>
      </c>
      <c r="F129" s="43">
        <v>200</v>
      </c>
      <c r="G129" s="43">
        <v>4.3</v>
      </c>
      <c r="H129" s="43">
        <v>4.5</v>
      </c>
      <c r="I129" s="43">
        <v>15.65</v>
      </c>
      <c r="J129" s="43">
        <v>120.28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18.59</v>
      </c>
      <c r="H130" s="43">
        <v>3.8</v>
      </c>
      <c r="I130" s="43">
        <v>14.91</v>
      </c>
      <c r="J130" s="43">
        <v>168.17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3.67</v>
      </c>
      <c r="H131" s="43">
        <v>5.76</v>
      </c>
      <c r="I131" s="43">
        <v>24.53</v>
      </c>
      <c r="J131" s="43">
        <v>164.7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0.75</v>
      </c>
      <c r="H132" s="43">
        <v>0.15</v>
      </c>
      <c r="I132" s="43">
        <v>14.85</v>
      </c>
      <c r="J132" s="43">
        <v>64.5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64</v>
      </c>
      <c r="F133" s="43">
        <v>60</v>
      </c>
      <c r="G133" s="43">
        <v>6</v>
      </c>
      <c r="H133" s="43">
        <v>2.4</v>
      </c>
      <c r="I133" s="43">
        <v>51.2</v>
      </c>
      <c r="J133" s="43">
        <v>209.6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33.619999999999997</v>
      </c>
      <c r="H137" s="19">
        <f>SUM(H128:H136)</f>
        <v>18.79</v>
      </c>
      <c r="I137" s="19">
        <f>SUM(I128:I136)</f>
        <v>122.96</v>
      </c>
      <c r="J137" s="19">
        <f>SUM(J128:J136)</f>
        <v>755.37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1310</v>
      </c>
      <c r="G138" s="32">
        <f>G127+G137</f>
        <v>46.169999999999995</v>
      </c>
      <c r="H138" s="32">
        <f>H127+H137</f>
        <v>36.549999999999997</v>
      </c>
      <c r="I138" s="32">
        <f>I127+I137</f>
        <v>197.8</v>
      </c>
      <c r="J138" s="32">
        <f>J127+J137</f>
        <v>1269.58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200</v>
      </c>
      <c r="G139" s="40">
        <v>6.14</v>
      </c>
      <c r="H139" s="40">
        <v>6.94</v>
      </c>
      <c r="I139" s="40">
        <v>43.36</v>
      </c>
      <c r="J139" s="40">
        <v>260.5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4.3899999999999997</v>
      </c>
      <c r="H141" s="43">
        <v>4.04</v>
      </c>
      <c r="I141" s="43">
        <v>16.420000000000002</v>
      </c>
      <c r="J141" s="43">
        <v>119.6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40</v>
      </c>
      <c r="G142" s="43">
        <v>3.04</v>
      </c>
      <c r="H142" s="43">
        <v>1.1200000000000001</v>
      </c>
      <c r="I142" s="43">
        <v>20.56</v>
      </c>
      <c r="J142" s="43">
        <v>104.48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13.97</v>
      </c>
      <c r="H146" s="19">
        <f>SUM(H139:H145)</f>
        <v>12.500000000000002</v>
      </c>
      <c r="I146" s="19">
        <f>SUM(I139:I145)</f>
        <v>90.14</v>
      </c>
      <c r="J146" s="19">
        <f>SUM(J139:J145)</f>
        <v>531.58000000000004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0.76</v>
      </c>
      <c r="H147" s="43">
        <v>4.09</v>
      </c>
      <c r="I147" s="43">
        <v>4.01</v>
      </c>
      <c r="J147" s="43">
        <v>56.47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1.94</v>
      </c>
      <c r="H148" s="43">
        <v>2.76</v>
      </c>
      <c r="I148" s="43">
        <v>13.68</v>
      </c>
      <c r="J148" s="43">
        <v>87.31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11.98</v>
      </c>
      <c r="H149" s="43">
        <v>12.58</v>
      </c>
      <c r="I149" s="43">
        <v>9.1999999999999993</v>
      </c>
      <c r="J149" s="43">
        <v>197.91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5.81</v>
      </c>
      <c r="H150" s="43">
        <v>4.4000000000000004</v>
      </c>
      <c r="I150" s="43">
        <v>37.049999999999997</v>
      </c>
      <c r="J150" s="43">
        <v>198.97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180</v>
      </c>
      <c r="G151" s="43">
        <v>0.19</v>
      </c>
      <c r="H151" s="43">
        <v>0.04</v>
      </c>
      <c r="I151" s="43">
        <v>22.3</v>
      </c>
      <c r="J151" s="43">
        <v>87.74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64</v>
      </c>
      <c r="F152" s="43">
        <v>40</v>
      </c>
      <c r="G152" s="43">
        <v>3</v>
      </c>
      <c r="H152" s="43">
        <v>1.6</v>
      </c>
      <c r="I152" s="43">
        <v>20.56</v>
      </c>
      <c r="J152" s="43">
        <v>104.68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23.68</v>
      </c>
      <c r="H156" s="19">
        <f>SUM(H147:H155)</f>
        <v>25.47</v>
      </c>
      <c r="I156" s="19">
        <f>SUM(I147:I155)</f>
        <v>106.8</v>
      </c>
      <c r="J156" s="19">
        <f>SUM(J147:J155)</f>
        <v>733.07999999999993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1260</v>
      </c>
      <c r="G157" s="32">
        <f>G146+G156</f>
        <v>37.65</v>
      </c>
      <c r="H157" s="32">
        <f>H146+H156</f>
        <v>37.97</v>
      </c>
      <c r="I157" s="32">
        <f>I146+I156</f>
        <v>196.94</v>
      </c>
      <c r="J157" s="32">
        <f>J146+J156</f>
        <v>1264.6599999999999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5.75</v>
      </c>
      <c r="H158" s="40">
        <v>5.07</v>
      </c>
      <c r="I158" s="40">
        <v>27.53</v>
      </c>
      <c r="J158" s="40">
        <v>178.77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2.4</v>
      </c>
      <c r="H160" s="43">
        <v>2.56</v>
      </c>
      <c r="I160" s="43">
        <v>9.75</v>
      </c>
      <c r="J160" s="43">
        <v>71.66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50</v>
      </c>
      <c r="G161" s="43">
        <v>4.43</v>
      </c>
      <c r="H161" s="43">
        <v>3.77</v>
      </c>
      <c r="I161" s="43">
        <v>20.53</v>
      </c>
      <c r="J161" s="43">
        <v>157.74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>
      <c r="A163" s="23"/>
      <c r="B163" s="15"/>
      <c r="C163" s="11"/>
      <c r="D163" s="6"/>
      <c r="E163" s="42" t="s">
        <v>93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66.09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>SUM(G158:G164)</f>
        <v>13.06</v>
      </c>
      <c r="H165" s="19">
        <f>SUM(H158:H164)</f>
        <v>19.05</v>
      </c>
      <c r="I165" s="19">
        <f>SUM(I158:I164)</f>
        <v>67.739999999999995</v>
      </c>
      <c r="J165" s="19">
        <f>SUM(J158:J164)</f>
        <v>521.26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60</v>
      </c>
      <c r="G166" s="43">
        <v>0.61</v>
      </c>
      <c r="H166" s="43">
        <v>2.0499999999999998</v>
      </c>
      <c r="I166" s="43">
        <v>3.24</v>
      </c>
      <c r="J166" s="43">
        <v>33.82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2.82</v>
      </c>
      <c r="H167" s="43">
        <v>4.38</v>
      </c>
      <c r="I167" s="43">
        <v>8.26</v>
      </c>
      <c r="J167" s="43">
        <v>84.25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106</v>
      </c>
      <c r="F168" s="43">
        <v>200</v>
      </c>
      <c r="G168" s="43">
        <v>14.78</v>
      </c>
      <c r="H168" s="43">
        <v>22.27</v>
      </c>
      <c r="I168" s="43">
        <v>20.81</v>
      </c>
      <c r="J168" s="43">
        <v>343.63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64</v>
      </c>
      <c r="F171" s="43">
        <v>60</v>
      </c>
      <c r="G171" s="43">
        <v>6</v>
      </c>
      <c r="H171" s="43">
        <v>2.4</v>
      </c>
      <c r="I171" s="43">
        <v>51.2</v>
      </c>
      <c r="J171" s="43">
        <v>209.6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>SUM(G166:G174)</f>
        <v>24.25</v>
      </c>
      <c r="H175" s="19">
        <f>SUM(H166:H174)</f>
        <v>31.099999999999998</v>
      </c>
      <c r="I175" s="19">
        <f>SUM(I166:I174)</f>
        <v>108.27000000000001</v>
      </c>
      <c r="J175" s="19">
        <f>SUM(J166:J174)</f>
        <v>765.5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1280</v>
      </c>
      <c r="G176" s="32">
        <f>G165+G175</f>
        <v>37.31</v>
      </c>
      <c r="H176" s="32">
        <f>H165+H175</f>
        <v>50.15</v>
      </c>
      <c r="I176" s="32">
        <f>I165+I175</f>
        <v>176.01</v>
      </c>
      <c r="J176" s="32">
        <f>J165+J175</f>
        <v>1286.76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200</v>
      </c>
      <c r="G177" s="40">
        <v>15.09</v>
      </c>
      <c r="H177" s="40">
        <v>13.64</v>
      </c>
      <c r="I177" s="40">
        <v>48.96</v>
      </c>
      <c r="J177" s="40">
        <v>378.98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4.3899999999999997</v>
      </c>
      <c r="H179" s="43">
        <v>4.04</v>
      </c>
      <c r="I179" s="43">
        <v>16.420000000000002</v>
      </c>
      <c r="J179" s="43">
        <v>119.6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20</v>
      </c>
      <c r="G180" s="43">
        <v>1.5</v>
      </c>
      <c r="H180" s="43">
        <v>0.57999999999999996</v>
      </c>
      <c r="I180" s="43">
        <v>10.28</v>
      </c>
      <c r="J180" s="43">
        <v>52.34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108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21.78</v>
      </c>
      <c r="H184" s="19">
        <f>SUM(H177:H183)</f>
        <v>18.459999999999997</v>
      </c>
      <c r="I184" s="19">
        <f>SUM(I177:I183)</f>
        <v>83.16</v>
      </c>
      <c r="J184" s="19">
        <f>SUM(J177:J183)</f>
        <v>585.92000000000007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0.3</v>
      </c>
      <c r="H185" s="43">
        <v>0.1</v>
      </c>
      <c r="I185" s="43">
        <v>1.1000000000000001</v>
      </c>
      <c r="J185" s="43">
        <v>7.2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8.17</v>
      </c>
      <c r="H186" s="43">
        <v>4.12</v>
      </c>
      <c r="I186" s="43">
        <v>11.35</v>
      </c>
      <c r="J186" s="43">
        <v>115.21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109</v>
      </c>
      <c r="F187" s="43">
        <v>240</v>
      </c>
      <c r="G187" s="43">
        <v>26.72</v>
      </c>
      <c r="H187" s="43">
        <v>24.64</v>
      </c>
      <c r="I187" s="43">
        <v>30.05</v>
      </c>
      <c r="J187" s="43">
        <v>448.86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0.75</v>
      </c>
      <c r="H189" s="43">
        <v>0.15</v>
      </c>
      <c r="I189" s="43">
        <v>14.85</v>
      </c>
      <c r="J189" s="43">
        <v>64.5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64</v>
      </c>
      <c r="F190" s="43">
        <v>40</v>
      </c>
      <c r="G190" s="43">
        <v>3</v>
      </c>
      <c r="H190" s="43">
        <v>1.6</v>
      </c>
      <c r="I190" s="43">
        <v>20.56</v>
      </c>
      <c r="J190" s="43">
        <v>104.68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38.94</v>
      </c>
      <c r="H194" s="19">
        <f>SUM(H185:H193)</f>
        <v>30.61</v>
      </c>
      <c r="I194" s="19">
        <f>SUM(I185:I193)</f>
        <v>77.91</v>
      </c>
      <c r="J194" s="19">
        <f>SUM(J185:J193)</f>
        <v>740.45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>G184+G194</f>
        <v>60.72</v>
      </c>
      <c r="H195" s="32">
        <f>H184+H194</f>
        <v>49.069999999999993</v>
      </c>
      <c r="I195" s="32">
        <f>I184+I194</f>
        <v>161.07</v>
      </c>
      <c r="J195" s="32">
        <f>J184+J194</f>
        <v>1326.3700000000001</v>
      </c>
      <c r="K195" s="32"/>
      <c r="L195" s="32">
        <f>L184+L194</f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1269</v>
      </c>
      <c r="G196" s="34">
        <f>(G24+G43+G62+G81+G100+G119+G138+G157+G176+G195)/(IF(G24=0,0,1)+IF(G43=0,0,1)+IF(G62=0,0,1)+IF(G81=0,0,1)+IF(G100=0,0,1)+IF(G119=0,0,1)+IF(G138=0,0,1)+IF(G157=0,0,1)+IF(G176=0,0,1)+IF(G195=0,0,1))</f>
        <v>46.922499999999999</v>
      </c>
      <c r="H196" s="34">
        <f>(H24+H43+H62+H81+H100+H119+H138+H157+H176+H195)/(IF(H24=0,0,1)+IF(H43=0,0,1)+IF(H62=0,0,1)+IF(H81=0,0,1)+IF(H100=0,0,1)+IF(H119=0,0,1)+IF(H138=0,0,1)+IF(H157=0,0,1)+IF(H176=0,0,1)+IF(H195=0,0,1))</f>
        <v>44.018000000000001</v>
      </c>
      <c r="I196" s="34">
        <f>(I24+I43+I62+I81+I100+I119+I138+I157+I176+I195)/(IF(I24=0,0,1)+IF(I43=0,0,1)+IF(I62=0,0,1)+IF(I81=0,0,1)+IF(I100=0,0,1)+IF(I119=0,0,1)+IF(I138=0,0,1)+IF(I157=0,0,1)+IF(I176=0,0,1)+IF(I195=0,0,1))</f>
        <v>185.01299999999998</v>
      </c>
      <c r="J196" s="34">
        <f>(J24+J43+J62+J81+J100+J119+J138+J157+J176+J195)/(IF(J24=0,0,1)+IF(J43=0,0,1)+IF(J62=0,0,1)+IF(J81=0,0,1)+IF(J100=0,0,1)+IF(J119=0,0,1)+IF(J138=0,0,1)+IF(J157=0,0,1)+IF(J176=0,0,1)+IF(J195=0,0,1))</f>
        <v>1309.6740000000002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2025-02-14T05:12:39Z</cp:lastPrinted>
  <dcterms:created xsi:type="dcterms:W3CDTF">2022-05-16T14:23:56Z</dcterms:created>
  <dcterms:modified xsi:type="dcterms:W3CDTF">2025-02-14T08:40:18Z</dcterms:modified>
</cp:coreProperties>
</file>